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_Budget_RH\"/>
    </mc:Choice>
  </mc:AlternateContent>
  <bookViews>
    <workbookView xWindow="0" yWindow="0" windowWidth="29010" windowHeight="11400" activeTab="1"/>
  </bookViews>
  <sheets>
    <sheet name="IGR" sheetId="4" r:id="rId1"/>
    <sheet name="IGE" sheetId="1" r:id="rId2"/>
    <sheet name="ASI" sheetId="2" r:id="rId3"/>
    <sheet name="TECH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" l="1"/>
  <c r="B32" i="4"/>
  <c r="K10" i="1" l="1"/>
  <c r="K11" i="1"/>
  <c r="K12" i="1"/>
  <c r="H19" i="1" l="1"/>
  <c r="H18" i="1"/>
  <c r="H3" i="1" l="1"/>
  <c r="H4" i="1"/>
  <c r="H3" i="4" l="1"/>
  <c r="H4" i="4"/>
  <c r="H5" i="4"/>
  <c r="H6" i="4"/>
  <c r="H7" i="4"/>
  <c r="H8" i="4"/>
  <c r="H9" i="4"/>
  <c r="H10" i="4"/>
  <c r="H11" i="4"/>
  <c r="H12" i="4"/>
  <c r="H2" i="4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5" i="1"/>
  <c r="H6" i="1"/>
  <c r="H7" i="1"/>
  <c r="H8" i="1"/>
  <c r="H9" i="1"/>
  <c r="H10" i="1"/>
  <c r="H11" i="1"/>
  <c r="H12" i="1"/>
  <c r="H13" i="1"/>
  <c r="H14" i="1"/>
  <c r="H15" i="1"/>
  <c r="H2" i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6" i="2"/>
  <c r="A17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<sst xmlns="http://schemas.openxmlformats.org/spreadsheetml/2006/main" count="32" uniqueCount="8">
  <si>
    <t>INM</t>
  </si>
  <si>
    <t>Ancienneté grille Usmb</t>
  </si>
  <si>
    <t>Net</t>
  </si>
  <si>
    <t>Brut</t>
  </si>
  <si>
    <t>Brut chargé</t>
  </si>
  <si>
    <t>Echelon</t>
  </si>
  <si>
    <t>nb mois</t>
  </si>
  <si>
    <t>cout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</si>
</sst>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6" sqref="E6"/>
    </sheetView>
  </sheetViews>
  <sheetFormatPr baseColWidth="10" defaultColWidth="16.28515625" defaultRowHeight="15" x14ac:dyDescent="0.25"/>
  <cols>
    <col min="1" max="16384" width="16.28515625" style="1"/>
  </cols>
  <sheetData>
    <row r="1" spans="1:9" ht="30" x14ac:dyDescent="0.25">
      <c r="A1" s="1" t="s">
        <v>5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9" x14ac:dyDescent="0.25">
      <c r="A2" s="1">
        <v>1</v>
      </c>
      <c r="B2" s="1">
        <v>426</v>
      </c>
      <c r="D2" s="1">
        <v>1604</v>
      </c>
      <c r="E2" s="1">
        <v>1996</v>
      </c>
      <c r="F2" s="1">
        <v>2780</v>
      </c>
      <c r="G2" s="1">
        <v>12</v>
      </c>
      <c r="H2" s="1">
        <f>G2*F2</f>
        <v>33360</v>
      </c>
    </row>
    <row r="3" spans="1:9" x14ac:dyDescent="0.25">
      <c r="A3" s="1">
        <f>+A2+1</f>
        <v>2</v>
      </c>
      <c r="B3" s="1">
        <v>451</v>
      </c>
      <c r="D3" s="1">
        <v>1698</v>
      </c>
      <c r="E3" s="1">
        <v>2113</v>
      </c>
      <c r="F3" s="1">
        <v>2944</v>
      </c>
      <c r="G3" s="1">
        <v>12</v>
      </c>
      <c r="H3" s="1">
        <f t="shared" ref="H3:H12" si="0">G3*F3</f>
        <v>35328</v>
      </c>
    </row>
    <row r="4" spans="1:9" x14ac:dyDescent="0.25">
      <c r="A4" s="1">
        <f t="shared" ref="A4:A12" si="1">+A3+1</f>
        <v>3</v>
      </c>
      <c r="B4" s="1">
        <v>478</v>
      </c>
      <c r="D4" s="1">
        <v>1801</v>
      </c>
      <c r="E4" s="1">
        <v>2240</v>
      </c>
      <c r="F4" s="1">
        <v>3120</v>
      </c>
      <c r="G4" s="1">
        <v>12</v>
      </c>
      <c r="H4" s="1">
        <f t="shared" si="0"/>
        <v>37440</v>
      </c>
    </row>
    <row r="5" spans="1:9" x14ac:dyDescent="0.25">
      <c r="A5" s="1">
        <f t="shared" si="1"/>
        <v>4</v>
      </c>
      <c r="B5" s="1">
        <v>506</v>
      </c>
      <c r="D5" s="1">
        <v>1906</v>
      </c>
      <c r="E5" s="1">
        <v>2371</v>
      </c>
      <c r="F5" s="1">
        <v>3302</v>
      </c>
      <c r="G5" s="1">
        <v>12</v>
      </c>
      <c r="H5" s="1">
        <f t="shared" si="0"/>
        <v>39624</v>
      </c>
    </row>
    <row r="6" spans="1:9" x14ac:dyDescent="0.25">
      <c r="A6" s="5">
        <f t="shared" si="1"/>
        <v>5</v>
      </c>
      <c r="B6" s="5">
        <v>528</v>
      </c>
      <c r="C6" s="5"/>
      <c r="D6" s="5">
        <v>1988</v>
      </c>
      <c r="E6" s="5">
        <v>2474</v>
      </c>
      <c r="F6" s="5">
        <v>3446</v>
      </c>
      <c r="G6" s="5">
        <v>12</v>
      </c>
      <c r="H6" s="5">
        <f t="shared" si="0"/>
        <v>41352</v>
      </c>
      <c r="I6" s="5"/>
    </row>
    <row r="7" spans="1:9" x14ac:dyDescent="0.25">
      <c r="A7" s="5">
        <f t="shared" si="1"/>
        <v>6</v>
      </c>
      <c r="B7" s="5">
        <v>564</v>
      </c>
      <c r="C7" s="5"/>
      <c r="D7" s="5">
        <v>2124</v>
      </c>
      <c r="E7" s="5">
        <v>2642</v>
      </c>
      <c r="F7" s="5">
        <v>3682</v>
      </c>
      <c r="G7" s="5">
        <v>12</v>
      </c>
      <c r="H7" s="5">
        <f t="shared" si="0"/>
        <v>44184</v>
      </c>
      <c r="I7" s="5"/>
    </row>
    <row r="8" spans="1:9" x14ac:dyDescent="0.25">
      <c r="A8" s="5">
        <f t="shared" si="1"/>
        <v>7</v>
      </c>
      <c r="B8" s="5">
        <v>596</v>
      </c>
      <c r="C8" s="5"/>
      <c r="D8" s="5">
        <v>2245</v>
      </c>
      <c r="E8" s="5">
        <v>2793</v>
      </c>
      <c r="F8" s="5">
        <v>3890</v>
      </c>
      <c r="G8" s="5">
        <v>12</v>
      </c>
      <c r="H8" s="5">
        <f t="shared" si="0"/>
        <v>46680</v>
      </c>
      <c r="I8" s="5"/>
    </row>
    <row r="9" spans="1:9" x14ac:dyDescent="0.25">
      <c r="A9" s="5">
        <f t="shared" si="1"/>
        <v>8</v>
      </c>
      <c r="B9" s="5">
        <v>633</v>
      </c>
      <c r="C9" s="5"/>
      <c r="D9" s="5">
        <v>2384</v>
      </c>
      <c r="E9" s="5">
        <v>2966</v>
      </c>
      <c r="F9" s="5">
        <v>4132</v>
      </c>
      <c r="G9" s="5">
        <v>12</v>
      </c>
      <c r="H9" s="5">
        <f t="shared" si="0"/>
        <v>49584</v>
      </c>
      <c r="I9" s="5"/>
    </row>
    <row r="10" spans="1:9" x14ac:dyDescent="0.25">
      <c r="A10" s="5">
        <f t="shared" si="1"/>
        <v>9</v>
      </c>
      <c r="B10" s="5">
        <v>672</v>
      </c>
      <c r="C10" s="5"/>
      <c r="D10" s="5">
        <v>2531</v>
      </c>
      <c r="E10" s="5">
        <v>3149</v>
      </c>
      <c r="F10" s="5">
        <v>4387</v>
      </c>
      <c r="G10" s="5">
        <v>12</v>
      </c>
      <c r="H10" s="5">
        <f t="shared" si="0"/>
        <v>52644</v>
      </c>
      <c r="I10" s="5"/>
    </row>
    <row r="11" spans="1:9" x14ac:dyDescent="0.25">
      <c r="A11" s="1">
        <f t="shared" si="1"/>
        <v>10</v>
      </c>
      <c r="B11" s="1">
        <v>700</v>
      </c>
      <c r="D11" s="1">
        <v>2636</v>
      </c>
      <c r="E11" s="1">
        <v>3280</v>
      </c>
      <c r="F11" s="1">
        <v>4569</v>
      </c>
      <c r="G11" s="1">
        <v>12</v>
      </c>
      <c r="H11" s="1">
        <f t="shared" si="0"/>
        <v>54828</v>
      </c>
    </row>
    <row r="12" spans="1:9" x14ac:dyDescent="0.25">
      <c r="A12" s="1">
        <f t="shared" si="1"/>
        <v>11</v>
      </c>
      <c r="B12" s="1">
        <v>727</v>
      </c>
      <c r="D12" s="1">
        <v>2740</v>
      </c>
      <c r="E12" s="1">
        <v>3406</v>
      </c>
      <c r="F12" s="1">
        <v>4745</v>
      </c>
      <c r="G12" s="1">
        <v>12</v>
      </c>
      <c r="H12" s="1">
        <f t="shared" si="0"/>
        <v>56940</v>
      </c>
    </row>
    <row r="32" spans="2:3" x14ac:dyDescent="0.25">
      <c r="B32" s="1">
        <f>137700/3</f>
        <v>45900</v>
      </c>
      <c r="C32" s="1">
        <v>35000</v>
      </c>
    </row>
    <row r="33" spans="3:3" x14ac:dyDescent="0.25">
      <c r="C33" s="1">
        <v>29000</v>
      </c>
    </row>
    <row r="34" spans="3:3" x14ac:dyDescent="0.25">
      <c r="C34" s="1">
        <f>137700-C32-C33</f>
        <v>73700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G11" sqref="G11"/>
    </sheetView>
  </sheetViews>
  <sheetFormatPr baseColWidth="10" defaultColWidth="16.28515625" defaultRowHeight="15" x14ac:dyDescent="0.25"/>
  <cols>
    <col min="1" max="16384" width="16.28515625" style="1"/>
  </cols>
  <sheetData>
    <row r="1" spans="1:11" ht="30" x14ac:dyDescent="0.25">
      <c r="A1" s="1" t="s">
        <v>5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11" x14ac:dyDescent="0.25">
      <c r="A2" s="1">
        <v>1</v>
      </c>
      <c r="B2" s="1">
        <v>388</v>
      </c>
      <c r="D2" s="1">
        <v>1461</v>
      </c>
      <c r="E2" s="1">
        <v>1818</v>
      </c>
      <c r="F2" s="1">
        <v>2532</v>
      </c>
      <c r="G2" s="1">
        <v>12</v>
      </c>
      <c r="H2" s="1">
        <f>G2*F2</f>
        <v>30384</v>
      </c>
    </row>
    <row r="3" spans="1:11" x14ac:dyDescent="0.25">
      <c r="A3" s="5">
        <f>+A2+1</f>
        <v>2</v>
      </c>
      <c r="B3" s="5">
        <v>409</v>
      </c>
      <c r="C3" s="5">
        <v>2</v>
      </c>
      <c r="D3" s="5">
        <v>1540</v>
      </c>
      <c r="E3" s="5">
        <v>1916</v>
      </c>
      <c r="F3" s="5">
        <v>2670</v>
      </c>
      <c r="G3" s="5">
        <v>1</v>
      </c>
      <c r="H3" s="1">
        <f t="shared" ref="H3:H4" si="0">G3*F3</f>
        <v>2670</v>
      </c>
    </row>
    <row r="4" spans="1:11" x14ac:dyDescent="0.25">
      <c r="A4" s="5">
        <f t="shared" ref="A4:A15" si="1">+A3+1</f>
        <v>3</v>
      </c>
      <c r="B4" s="5">
        <v>419</v>
      </c>
      <c r="C4" s="5">
        <v>4.5</v>
      </c>
      <c r="D4" s="5">
        <v>1578</v>
      </c>
      <c r="E4" s="5">
        <v>1963</v>
      </c>
      <c r="F4" s="5">
        <v>2735</v>
      </c>
      <c r="G4" s="5">
        <v>1</v>
      </c>
      <c r="H4" s="1">
        <f t="shared" si="0"/>
        <v>2735</v>
      </c>
    </row>
    <row r="5" spans="1:11" x14ac:dyDescent="0.25">
      <c r="A5" s="5">
        <f t="shared" si="1"/>
        <v>4</v>
      </c>
      <c r="B5" s="5">
        <v>437</v>
      </c>
      <c r="C5" s="5">
        <v>7</v>
      </c>
      <c r="D5" s="5">
        <v>1645</v>
      </c>
      <c r="E5" s="5">
        <v>2048</v>
      </c>
      <c r="F5" s="5">
        <v>2852</v>
      </c>
      <c r="G5" s="5">
        <v>12</v>
      </c>
      <c r="H5" s="1">
        <f t="shared" ref="H5:H15" si="2">G5*F5</f>
        <v>34224</v>
      </c>
    </row>
    <row r="6" spans="1:11" x14ac:dyDescent="0.25">
      <c r="A6" s="6">
        <f t="shared" si="1"/>
        <v>5</v>
      </c>
      <c r="B6" s="6">
        <v>460</v>
      </c>
      <c r="C6" s="6">
        <v>9.5</v>
      </c>
      <c r="D6" s="6">
        <v>1732</v>
      </c>
      <c r="E6" s="6">
        <v>2156</v>
      </c>
      <c r="F6" s="6">
        <v>3003</v>
      </c>
      <c r="G6" s="6">
        <v>3</v>
      </c>
      <c r="H6" s="4">
        <f t="shared" si="2"/>
        <v>9009</v>
      </c>
    </row>
    <row r="7" spans="1:11" x14ac:dyDescent="0.25">
      <c r="A7" s="6">
        <f t="shared" si="1"/>
        <v>6</v>
      </c>
      <c r="B7" s="7">
        <v>481</v>
      </c>
      <c r="C7" s="7">
        <v>12</v>
      </c>
      <c r="D7" s="7">
        <v>1812</v>
      </c>
      <c r="E7" s="6">
        <v>2254</v>
      </c>
      <c r="F7" s="6">
        <v>3140</v>
      </c>
      <c r="G7" s="6">
        <v>3</v>
      </c>
      <c r="H7" s="3">
        <f t="shared" si="2"/>
        <v>9420</v>
      </c>
    </row>
    <row r="8" spans="1:11" x14ac:dyDescent="0.25">
      <c r="A8" s="6">
        <f t="shared" si="1"/>
        <v>7</v>
      </c>
      <c r="B8" s="8">
        <v>504</v>
      </c>
      <c r="C8" s="8">
        <v>14.5</v>
      </c>
      <c r="D8" s="8">
        <v>1898</v>
      </c>
      <c r="E8" s="6">
        <v>2361</v>
      </c>
      <c r="F8" s="6">
        <v>3290</v>
      </c>
      <c r="G8" s="6">
        <v>3</v>
      </c>
      <c r="H8" s="3">
        <f t="shared" si="2"/>
        <v>9870</v>
      </c>
    </row>
    <row r="9" spans="1:11" x14ac:dyDescent="0.25">
      <c r="A9" s="5">
        <f t="shared" si="1"/>
        <v>8</v>
      </c>
      <c r="B9" s="5">
        <v>525</v>
      </c>
      <c r="C9" s="5">
        <v>17</v>
      </c>
      <c r="D9" s="5">
        <v>1977</v>
      </c>
      <c r="E9" s="5">
        <v>2460</v>
      </c>
      <c r="F9" s="5">
        <v>3427</v>
      </c>
      <c r="G9" s="5">
        <v>12</v>
      </c>
      <c r="H9" s="1">
        <f t="shared" si="2"/>
        <v>41124</v>
      </c>
    </row>
    <row r="10" spans="1:11" x14ac:dyDescent="0.25">
      <c r="A10" s="5">
        <f t="shared" si="1"/>
        <v>9</v>
      </c>
      <c r="B10" s="6">
        <v>546</v>
      </c>
      <c r="C10" s="5">
        <v>20</v>
      </c>
      <c r="D10" s="5">
        <v>2056</v>
      </c>
      <c r="E10" s="5">
        <v>2558</v>
      </c>
      <c r="F10" s="5">
        <v>3564</v>
      </c>
      <c r="G10" s="5">
        <v>3</v>
      </c>
      <c r="H10" s="1">
        <f t="shared" si="2"/>
        <v>10692</v>
      </c>
      <c r="K10" s="1">
        <f>(D8+D9)/2</f>
        <v>1937.5</v>
      </c>
    </row>
    <row r="11" spans="1:11" x14ac:dyDescent="0.25">
      <c r="A11" s="1">
        <f t="shared" si="1"/>
        <v>10</v>
      </c>
      <c r="B11" s="3">
        <v>575</v>
      </c>
      <c r="C11" s="1">
        <v>23</v>
      </c>
      <c r="D11" s="1">
        <v>2165</v>
      </c>
      <c r="E11" s="1">
        <v>2694</v>
      </c>
      <c r="F11" s="1">
        <v>3753</v>
      </c>
      <c r="G11" s="1">
        <v>12</v>
      </c>
      <c r="H11" s="1">
        <f t="shared" si="2"/>
        <v>45036</v>
      </c>
      <c r="K11" s="1">
        <f>(F9+F8)/2</f>
        <v>3358.5</v>
      </c>
    </row>
    <row r="12" spans="1:11" x14ac:dyDescent="0.25">
      <c r="A12" s="1">
        <f t="shared" si="1"/>
        <v>11</v>
      </c>
      <c r="B12" s="1">
        <v>588</v>
      </c>
      <c r="C12" s="1">
        <v>26</v>
      </c>
      <c r="D12" s="1">
        <v>2214</v>
      </c>
      <c r="E12" s="1">
        <v>2755</v>
      </c>
      <c r="F12" s="1">
        <v>3838</v>
      </c>
      <c r="G12" s="1">
        <v>12</v>
      </c>
      <c r="H12" s="1">
        <f t="shared" si="2"/>
        <v>46056</v>
      </c>
      <c r="K12" s="1">
        <f>(E8+E9)/2</f>
        <v>2410.5</v>
      </c>
    </row>
    <row r="13" spans="1:11" x14ac:dyDescent="0.25">
      <c r="A13" s="1">
        <f t="shared" si="1"/>
        <v>12</v>
      </c>
      <c r="B13" s="1">
        <v>608</v>
      </c>
      <c r="C13" s="1">
        <v>29</v>
      </c>
      <c r="D13" s="1">
        <v>2290</v>
      </c>
      <c r="E13" s="1">
        <v>2849</v>
      </c>
      <c r="F13" s="1">
        <v>3969</v>
      </c>
      <c r="G13" s="1">
        <v>12</v>
      </c>
      <c r="H13" s="1">
        <f t="shared" si="2"/>
        <v>47628</v>
      </c>
    </row>
    <row r="14" spans="1:11" x14ac:dyDescent="0.25">
      <c r="A14" s="1">
        <f t="shared" si="1"/>
        <v>13</v>
      </c>
      <c r="B14" s="1">
        <v>630</v>
      </c>
      <c r="C14" s="1">
        <v>32</v>
      </c>
      <c r="D14" s="1">
        <v>2372</v>
      </c>
      <c r="E14" s="1">
        <v>2952</v>
      </c>
      <c r="F14" s="1">
        <v>4112</v>
      </c>
      <c r="G14" s="1">
        <v>12</v>
      </c>
      <c r="H14" s="4">
        <f t="shared" si="2"/>
        <v>49344</v>
      </c>
    </row>
    <row r="15" spans="1:11" x14ac:dyDescent="0.25">
      <c r="A15" s="1">
        <f t="shared" si="1"/>
        <v>14</v>
      </c>
      <c r="B15" s="1">
        <v>669</v>
      </c>
      <c r="D15" s="1">
        <v>2519</v>
      </c>
      <c r="E15" s="1">
        <v>3134</v>
      </c>
      <c r="F15" s="1">
        <v>4366</v>
      </c>
      <c r="G15" s="1">
        <v>12</v>
      </c>
      <c r="H15" s="1">
        <f t="shared" si="2"/>
        <v>52392</v>
      </c>
    </row>
    <row r="18" spans="8:8" x14ac:dyDescent="0.25">
      <c r="H18" s="1">
        <f>75000/18</f>
        <v>4166.666666666667</v>
      </c>
    </row>
    <row r="19" spans="8:8" x14ac:dyDescent="0.25">
      <c r="H19" s="1">
        <f>H18*12</f>
        <v>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3" sqref="G3"/>
    </sheetView>
  </sheetViews>
  <sheetFormatPr baseColWidth="10" defaultColWidth="16.28515625" defaultRowHeight="15" x14ac:dyDescent="0.25"/>
  <cols>
    <col min="1" max="16384" width="16.28515625" style="1"/>
  </cols>
  <sheetData>
    <row r="1" spans="1:8" ht="30" x14ac:dyDescent="0.25">
      <c r="A1" s="1" t="s">
        <v>5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1">
        <v>1</v>
      </c>
      <c r="B2" s="1">
        <v>366</v>
      </c>
      <c r="D2" s="1">
        <v>1378</v>
      </c>
      <c r="E2" s="1">
        <v>1715</v>
      </c>
      <c r="F2" s="1">
        <v>2389</v>
      </c>
      <c r="G2" s="1">
        <v>12</v>
      </c>
      <c r="H2" s="1">
        <f>G2*F2</f>
        <v>28668</v>
      </c>
    </row>
    <row r="3" spans="1:8" x14ac:dyDescent="0.25">
      <c r="A3" s="1">
        <f>+A2+1</f>
        <v>2</v>
      </c>
      <c r="B3" s="1">
        <v>384</v>
      </c>
      <c r="C3" s="1">
        <v>2</v>
      </c>
      <c r="D3" s="1">
        <v>1446</v>
      </c>
      <c r="E3" s="1">
        <v>1800</v>
      </c>
      <c r="F3" s="1">
        <v>2507</v>
      </c>
      <c r="G3" s="1">
        <v>6</v>
      </c>
      <c r="H3" s="1">
        <f t="shared" ref="H3:H15" si="0">G3*F3</f>
        <v>15042</v>
      </c>
    </row>
    <row r="4" spans="1:8" x14ac:dyDescent="0.25">
      <c r="A4" s="1">
        <f t="shared" ref="A4:A17" si="1">+A3+1</f>
        <v>3</v>
      </c>
      <c r="B4" s="1">
        <v>400</v>
      </c>
      <c r="C4" s="1">
        <v>4.5</v>
      </c>
      <c r="D4" s="1">
        <v>1506</v>
      </c>
      <c r="E4" s="1">
        <v>1874</v>
      </c>
      <c r="F4" s="1">
        <v>2611</v>
      </c>
      <c r="G4" s="1">
        <v>6</v>
      </c>
      <c r="H4" s="1">
        <f t="shared" si="0"/>
        <v>15666</v>
      </c>
    </row>
    <row r="5" spans="1:8" x14ac:dyDescent="0.25">
      <c r="A5" s="1">
        <f t="shared" si="1"/>
        <v>4</v>
      </c>
      <c r="B5" s="1">
        <v>417</v>
      </c>
      <c r="C5" s="1">
        <v>7</v>
      </c>
      <c r="D5" s="1">
        <v>1570</v>
      </c>
      <c r="E5" s="1">
        <v>1954</v>
      </c>
      <c r="F5" s="1">
        <v>2722</v>
      </c>
      <c r="G5" s="1">
        <v>6</v>
      </c>
      <c r="H5" s="1">
        <f t="shared" si="0"/>
        <v>16332</v>
      </c>
    </row>
    <row r="6" spans="1:8" x14ac:dyDescent="0.25">
      <c r="A6" s="1">
        <f t="shared" si="1"/>
        <v>5</v>
      </c>
      <c r="B6" s="1">
        <v>436</v>
      </c>
      <c r="C6" s="1">
        <v>10</v>
      </c>
      <c r="D6" s="1">
        <v>1642</v>
      </c>
      <c r="E6" s="1">
        <v>2043</v>
      </c>
      <c r="F6" s="1">
        <v>2846</v>
      </c>
      <c r="G6" s="1">
        <v>6</v>
      </c>
      <c r="H6" s="1">
        <f t="shared" si="0"/>
        <v>17076</v>
      </c>
    </row>
    <row r="7" spans="1:8" x14ac:dyDescent="0.25">
      <c r="A7" s="1">
        <f t="shared" si="1"/>
        <v>6</v>
      </c>
      <c r="B7" s="1">
        <v>453</v>
      </c>
      <c r="C7" s="1">
        <v>13</v>
      </c>
      <c r="D7" s="1">
        <v>1706</v>
      </c>
      <c r="E7" s="1">
        <v>2122</v>
      </c>
      <c r="F7" s="1">
        <v>2957</v>
      </c>
      <c r="G7" s="1">
        <v>6</v>
      </c>
      <c r="H7" s="1">
        <f t="shared" si="0"/>
        <v>17742</v>
      </c>
    </row>
    <row r="8" spans="1:8" x14ac:dyDescent="0.25">
      <c r="A8" s="1">
        <f t="shared" si="1"/>
        <v>7</v>
      </c>
      <c r="B8" s="1">
        <v>470</v>
      </c>
      <c r="C8" s="1">
        <v>16</v>
      </c>
      <c r="D8" s="1">
        <v>1771</v>
      </c>
      <c r="E8" s="1">
        <v>2202</v>
      </c>
      <c r="F8" s="1">
        <v>3067</v>
      </c>
      <c r="G8" s="1">
        <v>6</v>
      </c>
      <c r="H8" s="1">
        <f t="shared" si="0"/>
        <v>18402</v>
      </c>
    </row>
    <row r="9" spans="1:8" x14ac:dyDescent="0.25">
      <c r="A9" s="1">
        <f t="shared" si="1"/>
        <v>8</v>
      </c>
      <c r="B9" s="1">
        <v>487</v>
      </c>
      <c r="C9" s="1">
        <v>19</v>
      </c>
      <c r="D9" s="1">
        <v>1834</v>
      </c>
      <c r="E9" s="1">
        <v>2282</v>
      </c>
      <c r="F9" s="1">
        <v>3179</v>
      </c>
      <c r="G9" s="1">
        <v>6</v>
      </c>
      <c r="H9" s="1">
        <f t="shared" si="0"/>
        <v>19074</v>
      </c>
    </row>
    <row r="10" spans="1:8" x14ac:dyDescent="0.25">
      <c r="A10" s="1">
        <f t="shared" si="1"/>
        <v>9</v>
      </c>
      <c r="B10" s="1">
        <v>503</v>
      </c>
      <c r="C10" s="1">
        <v>22</v>
      </c>
      <c r="D10" s="1">
        <v>1894</v>
      </c>
      <c r="E10" s="1">
        <v>2357</v>
      </c>
      <c r="F10" s="1">
        <v>3283</v>
      </c>
      <c r="G10" s="1">
        <v>6</v>
      </c>
      <c r="H10" s="1">
        <f t="shared" si="0"/>
        <v>19698</v>
      </c>
    </row>
    <row r="11" spans="1:8" x14ac:dyDescent="0.25">
      <c r="A11" s="1">
        <f t="shared" si="1"/>
        <v>10</v>
      </c>
      <c r="B11" s="1">
        <v>518</v>
      </c>
      <c r="C11" s="1">
        <v>25</v>
      </c>
      <c r="D11" s="1">
        <v>1950</v>
      </c>
      <c r="E11" s="1">
        <v>2427</v>
      </c>
      <c r="F11" s="1">
        <v>3381</v>
      </c>
      <c r="G11" s="1">
        <v>6</v>
      </c>
      <c r="H11" s="1">
        <f t="shared" si="0"/>
        <v>20286</v>
      </c>
    </row>
    <row r="12" spans="1:8" x14ac:dyDescent="0.25">
      <c r="A12" s="1">
        <f t="shared" si="1"/>
        <v>11</v>
      </c>
      <c r="B12" s="1">
        <v>535</v>
      </c>
      <c r="C12" s="1">
        <v>28</v>
      </c>
      <c r="D12" s="1">
        <v>2015</v>
      </c>
      <c r="E12" s="1">
        <v>2507</v>
      </c>
      <c r="F12" s="1">
        <v>3492</v>
      </c>
      <c r="G12" s="1">
        <v>6</v>
      </c>
      <c r="H12" s="1">
        <f t="shared" si="0"/>
        <v>20952</v>
      </c>
    </row>
    <row r="13" spans="1:8" x14ac:dyDescent="0.25">
      <c r="A13" s="1">
        <f t="shared" si="1"/>
        <v>12</v>
      </c>
      <c r="B13" s="1">
        <v>551</v>
      </c>
      <c r="C13" s="1">
        <v>31</v>
      </c>
      <c r="D13" s="1">
        <v>2075</v>
      </c>
      <c r="E13" s="1">
        <v>2582</v>
      </c>
      <c r="F13" s="1">
        <v>3597</v>
      </c>
      <c r="G13" s="1">
        <v>6</v>
      </c>
      <c r="H13" s="1">
        <f t="shared" si="0"/>
        <v>21582</v>
      </c>
    </row>
    <row r="14" spans="1:8" x14ac:dyDescent="0.25">
      <c r="A14" s="1">
        <f t="shared" si="1"/>
        <v>13</v>
      </c>
      <c r="B14" s="1">
        <v>564</v>
      </c>
      <c r="C14" s="1">
        <v>34</v>
      </c>
      <c r="D14" s="1">
        <v>2124</v>
      </c>
      <c r="E14" s="1">
        <v>2642</v>
      </c>
      <c r="F14" s="1">
        <v>3682</v>
      </c>
      <c r="G14" s="1">
        <v>6</v>
      </c>
      <c r="H14" s="1">
        <f t="shared" si="0"/>
        <v>22092</v>
      </c>
    </row>
    <row r="15" spans="1:8" x14ac:dyDescent="0.25">
      <c r="A15" s="1">
        <f t="shared" si="1"/>
        <v>14</v>
      </c>
      <c r="B15" s="1">
        <v>586</v>
      </c>
      <c r="C15" s="1">
        <v>37</v>
      </c>
      <c r="D15" s="1">
        <v>2206</v>
      </c>
      <c r="E15" s="1">
        <v>2746</v>
      </c>
      <c r="F15" s="1">
        <v>3825</v>
      </c>
      <c r="G15" s="1">
        <v>6</v>
      </c>
      <c r="H15" s="1">
        <f t="shared" si="0"/>
        <v>22950</v>
      </c>
    </row>
    <row r="16" spans="1:8" x14ac:dyDescent="0.25">
      <c r="A16" s="1">
        <f t="shared" si="1"/>
        <v>15</v>
      </c>
      <c r="B16" s="1">
        <v>617</v>
      </c>
      <c r="C16" s="1">
        <v>41</v>
      </c>
      <c r="D16" s="1">
        <v>2323</v>
      </c>
      <c r="E16" s="1">
        <v>2891</v>
      </c>
      <c r="F16" s="1">
        <v>4027</v>
      </c>
    </row>
    <row r="17" spans="1:6" x14ac:dyDescent="0.25">
      <c r="A17" s="1">
        <f t="shared" si="1"/>
        <v>16</v>
      </c>
      <c r="B17" s="1">
        <v>627</v>
      </c>
      <c r="C17" s="1">
        <v>45</v>
      </c>
      <c r="D17" s="1">
        <v>2361</v>
      </c>
      <c r="E17" s="1">
        <v>2938</v>
      </c>
      <c r="F17" s="1">
        <v>4093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1" sqref="G1:H1048576"/>
    </sheetView>
  </sheetViews>
  <sheetFormatPr baseColWidth="10" defaultColWidth="16.28515625" defaultRowHeight="15" x14ac:dyDescent="0.25"/>
  <cols>
    <col min="1" max="16384" width="16.28515625" style="1"/>
  </cols>
  <sheetData>
    <row r="1" spans="1:8" ht="30" x14ac:dyDescent="0.25">
      <c r="A1" s="1" t="s">
        <v>5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1">
        <v>1</v>
      </c>
      <c r="G2" s="1">
        <v>6</v>
      </c>
      <c r="H2" s="1">
        <f>G2*F2</f>
        <v>0</v>
      </c>
    </row>
    <row r="3" spans="1:8" x14ac:dyDescent="0.25">
      <c r="A3" s="1">
        <f>+A2+1</f>
        <v>2</v>
      </c>
      <c r="G3" s="1">
        <v>6</v>
      </c>
      <c r="H3" s="1">
        <f t="shared" ref="H3:H15" si="0">G3*F3</f>
        <v>0</v>
      </c>
    </row>
    <row r="4" spans="1:8" x14ac:dyDescent="0.25">
      <c r="A4" s="1">
        <f t="shared" ref="A4:A15" si="1">+A3+1</f>
        <v>3</v>
      </c>
      <c r="G4" s="1">
        <v>6</v>
      </c>
      <c r="H4" s="1">
        <f t="shared" si="0"/>
        <v>0</v>
      </c>
    </row>
    <row r="5" spans="1:8" x14ac:dyDescent="0.25">
      <c r="A5" s="1">
        <f t="shared" si="1"/>
        <v>4</v>
      </c>
      <c r="G5" s="1">
        <v>6</v>
      </c>
      <c r="H5" s="1">
        <f t="shared" si="0"/>
        <v>0</v>
      </c>
    </row>
    <row r="6" spans="1:8" x14ac:dyDescent="0.25">
      <c r="A6" s="1">
        <f t="shared" si="1"/>
        <v>5</v>
      </c>
      <c r="G6" s="1">
        <v>6</v>
      </c>
      <c r="H6" s="1">
        <f t="shared" si="0"/>
        <v>0</v>
      </c>
    </row>
    <row r="7" spans="1:8" x14ac:dyDescent="0.25">
      <c r="A7" s="1">
        <f t="shared" si="1"/>
        <v>6</v>
      </c>
      <c r="G7" s="1">
        <v>6</v>
      </c>
      <c r="H7" s="1">
        <f t="shared" si="0"/>
        <v>0</v>
      </c>
    </row>
    <row r="8" spans="1:8" x14ac:dyDescent="0.25">
      <c r="A8" s="1">
        <f t="shared" si="1"/>
        <v>7</v>
      </c>
      <c r="G8" s="1">
        <v>6</v>
      </c>
      <c r="H8" s="1">
        <f t="shared" si="0"/>
        <v>0</v>
      </c>
    </row>
    <row r="9" spans="1:8" x14ac:dyDescent="0.25">
      <c r="A9" s="1">
        <f t="shared" si="1"/>
        <v>8</v>
      </c>
      <c r="G9" s="1">
        <v>6</v>
      </c>
      <c r="H9" s="1">
        <f t="shared" si="0"/>
        <v>0</v>
      </c>
    </row>
    <row r="10" spans="1:8" x14ac:dyDescent="0.25">
      <c r="A10" s="1">
        <f t="shared" si="1"/>
        <v>9</v>
      </c>
      <c r="G10" s="1">
        <v>6</v>
      </c>
      <c r="H10" s="1">
        <f t="shared" si="0"/>
        <v>0</v>
      </c>
    </row>
    <row r="11" spans="1:8" x14ac:dyDescent="0.25">
      <c r="A11" s="1">
        <f t="shared" si="1"/>
        <v>10</v>
      </c>
      <c r="G11" s="1">
        <v>6</v>
      </c>
      <c r="H11" s="1">
        <f t="shared" si="0"/>
        <v>0</v>
      </c>
    </row>
    <row r="12" spans="1:8" x14ac:dyDescent="0.25">
      <c r="A12" s="1">
        <f t="shared" si="1"/>
        <v>11</v>
      </c>
      <c r="G12" s="1">
        <v>6</v>
      </c>
      <c r="H12" s="1">
        <f t="shared" si="0"/>
        <v>0</v>
      </c>
    </row>
    <row r="13" spans="1:8" x14ac:dyDescent="0.25">
      <c r="A13" s="1">
        <f t="shared" si="1"/>
        <v>12</v>
      </c>
      <c r="G13" s="1">
        <v>6</v>
      </c>
      <c r="H13" s="1">
        <f t="shared" si="0"/>
        <v>0</v>
      </c>
    </row>
    <row r="14" spans="1:8" x14ac:dyDescent="0.25">
      <c r="A14" s="1">
        <f t="shared" si="1"/>
        <v>13</v>
      </c>
      <c r="G14" s="1">
        <v>6</v>
      </c>
      <c r="H14" s="1">
        <f t="shared" si="0"/>
        <v>0</v>
      </c>
    </row>
    <row r="15" spans="1:8" x14ac:dyDescent="0.25">
      <c r="A15" s="1">
        <f t="shared" si="1"/>
        <v>14</v>
      </c>
      <c r="G15" s="1">
        <v>6</v>
      </c>
      <c r="H15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IGR</vt:lpstr>
      <vt:lpstr>IGE</vt:lpstr>
      <vt:lpstr>ASI</vt:lpstr>
      <vt:lpstr>TECH</vt:lpstr>
    </vt:vector>
  </TitlesOfParts>
  <Company>Université de Savoie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Nicolas</dc:creator>
  <cp:lastModifiedBy>Administrateur</cp:lastModifiedBy>
  <dcterms:created xsi:type="dcterms:W3CDTF">2020-09-03T06:42:08Z</dcterms:created>
  <dcterms:modified xsi:type="dcterms:W3CDTF">2020-11-30T09:43:07Z</dcterms:modified>
</cp:coreProperties>
</file>